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ilyaAxanova\Desktop\"/>
    </mc:Choice>
  </mc:AlternateContent>
  <xr:revisionPtr revIDLastSave="0" documentId="13_ncr:1_{E87266F3-B44C-494D-85B9-50983A40C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3" i="1"/>
  <c r="D12" i="1"/>
  <c r="D4" i="1"/>
  <c r="D11" i="1"/>
  <c r="D9" i="1"/>
  <c r="D6" i="1"/>
  <c r="D5" i="1"/>
  <c r="D17" i="1" l="1"/>
</calcChain>
</file>

<file path=xl/sharedStrings.xml><?xml version="1.0" encoding="utf-8"?>
<sst xmlns="http://schemas.openxmlformats.org/spreadsheetml/2006/main" count="20" uniqueCount="19">
  <si>
    <t>№</t>
  </si>
  <si>
    <t>Наименование</t>
  </si>
  <si>
    <t>Количество</t>
  </si>
  <si>
    <t>Стремянка 2-секционная, алюминевая</t>
  </si>
  <si>
    <t>Шкаф металлический, для хранения бумаг</t>
  </si>
  <si>
    <t>Стеллаж металлический</t>
  </si>
  <si>
    <t>Резак для бумаги, сабельный</t>
  </si>
  <si>
    <t>Тележка платформенная ТП-3</t>
  </si>
  <si>
    <t>Компьютер персональный Crown</t>
  </si>
  <si>
    <t>Трибуна для выступлений, напольная</t>
  </si>
  <si>
    <t>Многофункциональное устройство Xerox VersaLink C7120 цветной</t>
  </si>
  <si>
    <t>Монитор, ЖК, диагональ более 31", но не более 40"</t>
  </si>
  <si>
    <t>Картотека металлическая напольная</t>
  </si>
  <si>
    <t>Бинокль лазерный</t>
  </si>
  <si>
    <t>Моноблок Lenovo ThinkCentre Neo 50a</t>
  </si>
  <si>
    <t>Итого</t>
  </si>
  <si>
    <t>Приобретено активов за 2025 год</t>
  </si>
  <si>
    <t>Сумма, без НДС (тенге)</t>
  </si>
  <si>
    <t>Уничтожитель бумаги и дисков OFFICE KIT S600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</si>
</sst>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3" fontId="3" fillId="0" borderId="4" xfId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3" fontId="3" fillId="0" borderId="7" xfId="1" applyFont="1" applyBorder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="85" zoomScaleNormal="85" workbookViewId="0">
      <selection activeCell="J12" sqref="J12"/>
    </sheetView>
  </sheetViews>
  <sheetFormatPr defaultRowHeight="15" x14ac:dyDescent="0.25"/>
  <cols>
    <col min="1" max="1" width="3.140625" style="1" bestFit="1" customWidth="1"/>
    <col min="2" max="2" width="62" style="2" bestFit="1" customWidth="1"/>
    <col min="3" max="3" width="12.85546875" style="1" bestFit="1" customWidth="1"/>
    <col min="4" max="4" width="18.7109375" style="3" bestFit="1" customWidth="1"/>
    <col min="5" max="16384" width="9.140625" style="2"/>
  </cols>
  <sheetData>
    <row r="1" spans="1:4" ht="18.75" x14ac:dyDescent="0.3">
      <c r="B1" s="15" t="s">
        <v>16</v>
      </c>
    </row>
    <row r="2" spans="1:4" s="18" customFormat="1" ht="28.5" x14ac:dyDescent="0.25">
      <c r="A2" s="16" t="s">
        <v>0</v>
      </c>
      <c r="B2" s="16" t="s">
        <v>1</v>
      </c>
      <c r="C2" s="16" t="s">
        <v>2</v>
      </c>
      <c r="D2" s="17" t="s">
        <v>17</v>
      </c>
    </row>
    <row r="3" spans="1:4" ht="18" customHeight="1" x14ac:dyDescent="0.25">
      <c r="A3" s="7">
        <v>1</v>
      </c>
      <c r="B3" s="8" t="s">
        <v>3</v>
      </c>
      <c r="C3" s="9">
        <v>1</v>
      </c>
      <c r="D3" s="10">
        <v>65911</v>
      </c>
    </row>
    <row r="4" spans="1:4" ht="18" customHeight="1" x14ac:dyDescent="0.25">
      <c r="A4" s="11">
        <v>2</v>
      </c>
      <c r="B4" s="12" t="s">
        <v>18</v>
      </c>
      <c r="C4" s="13">
        <v>3</v>
      </c>
      <c r="D4" s="14">
        <f>440000*3</f>
        <v>1320000</v>
      </c>
    </row>
    <row r="5" spans="1:4" ht="18" customHeight="1" x14ac:dyDescent="0.25">
      <c r="A5" s="11">
        <v>3</v>
      </c>
      <c r="B5" s="12" t="s">
        <v>4</v>
      </c>
      <c r="C5" s="13">
        <v>3</v>
      </c>
      <c r="D5" s="14">
        <f>87500*3</f>
        <v>262500</v>
      </c>
    </row>
    <row r="6" spans="1:4" ht="18" customHeight="1" x14ac:dyDescent="0.25">
      <c r="A6" s="11">
        <v>4</v>
      </c>
      <c r="B6" s="12" t="s">
        <v>5</v>
      </c>
      <c r="C6" s="13">
        <v>8</v>
      </c>
      <c r="D6" s="14">
        <f>57464.29*8</f>
        <v>459714.32</v>
      </c>
    </row>
    <row r="7" spans="1:4" ht="18" customHeight="1" x14ac:dyDescent="0.25">
      <c r="A7" s="11">
        <v>5</v>
      </c>
      <c r="B7" s="12" t="s">
        <v>6</v>
      </c>
      <c r="C7" s="13">
        <v>1</v>
      </c>
      <c r="D7" s="14">
        <v>10000</v>
      </c>
    </row>
    <row r="8" spans="1:4" ht="18" customHeight="1" x14ac:dyDescent="0.25">
      <c r="A8" s="11">
        <v>6</v>
      </c>
      <c r="B8" s="12" t="s">
        <v>7</v>
      </c>
      <c r="C8" s="13">
        <v>1</v>
      </c>
      <c r="D8" s="14">
        <v>79464.289999999994</v>
      </c>
    </row>
    <row r="9" spans="1:4" ht="18" customHeight="1" x14ac:dyDescent="0.25">
      <c r="A9" s="11">
        <v>7</v>
      </c>
      <c r="B9" s="12" t="s">
        <v>8</v>
      </c>
      <c r="C9" s="13">
        <v>4</v>
      </c>
      <c r="D9" s="14">
        <f>376881*4</f>
        <v>1507524</v>
      </c>
    </row>
    <row r="10" spans="1:4" ht="18" customHeight="1" x14ac:dyDescent="0.25">
      <c r="A10" s="11">
        <v>8</v>
      </c>
      <c r="B10" s="12" t="s">
        <v>9</v>
      </c>
      <c r="C10" s="13">
        <v>1</v>
      </c>
      <c r="D10" s="14">
        <v>113800</v>
      </c>
    </row>
    <row r="11" spans="1:4" ht="18" customHeight="1" x14ac:dyDescent="0.25">
      <c r="A11" s="11">
        <v>9</v>
      </c>
      <c r="B11" s="12" t="s">
        <v>10</v>
      </c>
      <c r="C11" s="13">
        <v>2</v>
      </c>
      <c r="D11" s="14">
        <f>748900*2</f>
        <v>1497800</v>
      </c>
    </row>
    <row r="12" spans="1:4" ht="18" customHeight="1" x14ac:dyDescent="0.25">
      <c r="A12" s="11">
        <v>10</v>
      </c>
      <c r="B12" s="12" t="s">
        <v>11</v>
      </c>
      <c r="C12" s="13">
        <v>4</v>
      </c>
      <c r="D12" s="14">
        <f>156167*4</f>
        <v>624668</v>
      </c>
    </row>
    <row r="13" spans="1:4" ht="18" customHeight="1" x14ac:dyDescent="0.25">
      <c r="A13" s="11">
        <v>11</v>
      </c>
      <c r="B13" s="12" t="s">
        <v>12</v>
      </c>
      <c r="C13" s="13">
        <v>13</v>
      </c>
      <c r="D13" s="14">
        <f>753123*13</f>
        <v>9790599</v>
      </c>
    </row>
    <row r="14" spans="1:4" ht="18" customHeight="1" x14ac:dyDescent="0.25">
      <c r="A14" s="11">
        <v>12</v>
      </c>
      <c r="B14" s="12" t="s">
        <v>13</v>
      </c>
      <c r="C14" s="13">
        <v>1</v>
      </c>
      <c r="D14" s="14">
        <v>147800</v>
      </c>
    </row>
    <row r="15" spans="1:4" ht="18" customHeight="1" x14ac:dyDescent="0.25">
      <c r="A15" s="11">
        <v>13</v>
      </c>
      <c r="B15" s="12" t="s">
        <v>12</v>
      </c>
      <c r="C15" s="13">
        <v>2</v>
      </c>
      <c r="D15" s="14">
        <f>753123*2</f>
        <v>1506246</v>
      </c>
    </row>
    <row r="16" spans="1:4" ht="18" customHeight="1" x14ac:dyDescent="0.25">
      <c r="A16" s="11">
        <v>14</v>
      </c>
      <c r="B16" s="12" t="s">
        <v>14</v>
      </c>
      <c r="C16" s="13">
        <v>29</v>
      </c>
      <c r="D16" s="14">
        <f>291000*29</f>
        <v>8439000</v>
      </c>
    </row>
    <row r="17" spans="1:4" x14ac:dyDescent="0.25">
      <c r="A17" s="4"/>
      <c r="B17" s="5"/>
      <c r="C17" s="6" t="s">
        <v>15</v>
      </c>
      <c r="D17" s="19">
        <f>SUM(D3:D16)</f>
        <v>25825026.609999999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Nailya Axanova</dc:creator>
  <cp:lastModifiedBy>Nailya Axanova</cp:lastModifiedBy>
  <dcterms:created xsi:type="dcterms:W3CDTF">2015-06-05T18:19:34Z</dcterms:created>
  <dcterms:modified xsi:type="dcterms:W3CDTF">2026-01-06T11:31:57Z</dcterms:modified>
</cp:coreProperties>
</file>